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GO\ACQUISTI\UFFICIO GARE BENI SERVIZI SPEC\1a GARE IN CORSO\2026-2030 Gara UE n.5911578 manut.ALTA tecn.- ESP.II°\1 Atti di gara\file bloccati\"/>
    </mc:Choice>
  </mc:AlternateContent>
  <xr:revisionPtr revIDLastSave="0" documentId="13_ncr:1_{CDD426DC-33C7-4EA1-96DA-96E626DF5996}" xr6:coauthVersionLast="36" xr6:coauthVersionMax="36" xr10:uidLastSave="{00000000-0000-0000-0000-000000000000}"/>
  <bookViews>
    <workbookView xWindow="0" yWindow="0" windowWidth="20460" windowHeight="7005" tabRatio="500" xr2:uid="{00000000-000D-0000-FFFF-FFFF00000000}"/>
  </bookViews>
  <sheets>
    <sheet name="Foglio1" sheetId="1" r:id="rId1"/>
  </sheets>
  <definedNames>
    <definedName name="_Hlk192660836" localSheetId="0">Foglio1!#REF!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1" l="1"/>
  <c r="H5" i="1" l="1"/>
  <c r="H6" i="1"/>
  <c r="H7" i="1"/>
  <c r="H8" i="1"/>
  <c r="H10" i="1" l="1"/>
  <c r="F11" i="1" s="1"/>
</calcChain>
</file>

<file path=xl/sharedStrings.xml><?xml version="1.0" encoding="utf-8"?>
<sst xmlns="http://schemas.openxmlformats.org/spreadsheetml/2006/main" count="28" uniqueCount="23">
  <si>
    <t>TIPOLOGIA DI APPARECCHIATURA</t>
  </si>
  <si>
    <t>Firmato digitalmente_____________________________________________</t>
  </si>
  <si>
    <t>Modulo “Dettaglio offerta economica”</t>
  </si>
  <si>
    <t xml:space="preserve">Totale complessivo QUADRIENNALE offerto, IVA esclusa (Somma colonna C) </t>
  </si>
  <si>
    <t>ID</t>
  </si>
  <si>
    <t xml:space="preserve">Importo complessivo di appalto quadriennale, IVA esclusa, in ribasso sul prezzo fissato a base di gara </t>
  </si>
  <si>
    <t>Percentuale di ribasso:</t>
  </si>
  <si>
    <t>Codice</t>
  </si>
  <si>
    <t>Tipo codice</t>
  </si>
  <si>
    <t>padre</t>
  </si>
  <si>
    <t>Inizio presa in carico</t>
  </si>
  <si>
    <t>Numero APPARECCHIATURE  Colonna A)</t>
  </si>
  <si>
    <t>CANONE MENSILE OFFERTO per manutenzione e gestione della singola apparecchiatura (IVA esclusa)                         Colonna B)</t>
  </si>
  <si>
    <t>IMPORTO QUADRIENNALE complessivo offerto, IVA esclusa, per la manutenzione e gestione di tutto il gruppo di apparecchiature (Colonne A x B x 48 mesi o diversa durata)                                                                        Colonna C)</t>
  </si>
  <si>
    <t>MICROSCOPIO OTTICO</t>
  </si>
  <si>
    <t>MICROSCOPIO OTTICO CON DIC</t>
  </si>
  <si>
    <t>MICROSCOPIO OTTICO INVERTITO</t>
  </si>
  <si>
    <t>MICROSCOPIO STEREOMICROSCOPIO</t>
  </si>
  <si>
    <t>0009394</t>
  </si>
  <si>
    <t>0001481, 0003227, 0003840, 0009582, X6.2, X6.3</t>
  </si>
  <si>
    <t>0000229, 000450, 0001212, 0002760, 0003229, 0005292, 0005441, 0009002, 0009100, 0009511, 0009661, 0009969, 0010031, 0010034, 0010063, X6.4, X6.5</t>
  </si>
  <si>
    <t>0000226, 0000230, 0000232, 0000451, 0001214, 0001471, 0001766, 0001858, 0002490, 0002492, 0002495, 0002763, 0003230, 0003232, 0003233, 0003796, 0003800, 0003805, 0003806, 0004543, 0005021, 0005288, 0009099, 0009105, 0009510, 0009004, 0009660, 0009965, 0010050, 0010052, X6.1</t>
  </si>
  <si>
    <t xml:space="preserve"> LOTTO 6 Servizi di manutenzione e gestione di Microscopia ottica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</si>
</sst>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 &quot;#,##0.00"/>
    <numFmt numFmtId="165" formatCode="&quot;di €.&quot;#,##0.00&quot; =(IVA ESCLUSA)&quot;"/>
    <numFmt numFmtId="166" formatCode="&quot; € &quot;* #,##0.00\ ;&quot;-€ &quot;* #,##0.00\ ;&quot; € &quot;* \-#\ ;@\ "/>
    <numFmt numFmtId="167" formatCode="0000000"/>
  </numFmts>
  <fonts count="1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</font>
    <font>
      <sz val="14"/>
      <color rgb="FF000000"/>
      <name val="Arial"/>
      <family val="2"/>
    </font>
    <font>
      <sz val="12"/>
      <color rgb="FFFF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4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u/>
      <sz val="14"/>
      <name val="Arial"/>
      <family val="2"/>
      <charset val="1"/>
    </font>
    <font>
      <sz val="11"/>
      <name val="Arial"/>
      <family val="2"/>
      <charset val="1"/>
    </font>
    <font>
      <sz val="12"/>
      <name val="Arial"/>
      <family val="2"/>
    </font>
    <font>
      <sz val="11"/>
      <name val="Arial"/>
      <family val="2"/>
    </font>
    <font>
      <sz val="12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theme="0" tint="-0.249977111117893"/>
        <bgColor rgb="FF80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DE9D9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4">
    <xf numFmtId="0" fontId="0" fillId="0" borderId="0"/>
    <xf numFmtId="0" fontId="2" fillId="0" borderId="0"/>
    <xf numFmtId="166" fontId="12" fillId="0" borderId="0" applyBorder="0" applyProtection="0"/>
    <xf numFmtId="0" fontId="1" fillId="0" borderId="0"/>
  </cellStyleXfs>
  <cellXfs count="48">
    <xf numFmtId="0" fontId="0" fillId="0" borderId="0" xfId="0"/>
    <xf numFmtId="0" fontId="3" fillId="0" borderId="0" xfId="0" applyFont="1"/>
    <xf numFmtId="0" fontId="4" fillId="2" borderId="8" xfId="0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5" fillId="0" borderId="0" xfId="0" applyFont="1" applyFill="1"/>
    <xf numFmtId="10" fontId="5" fillId="3" borderId="24" xfId="1" applyNumberFormat="1" applyFont="1" applyFill="1" applyBorder="1" applyAlignment="1" applyProtection="1">
      <alignment horizontal="center" vertical="center"/>
    </xf>
    <xf numFmtId="0" fontId="4" fillId="2" borderId="26" xfId="1" applyFont="1" applyFill="1" applyBorder="1" applyAlignment="1" applyProtection="1">
      <alignment horizontal="center" vertical="center" wrapText="1"/>
    </xf>
    <xf numFmtId="0" fontId="16" fillId="4" borderId="25" xfId="0" applyFont="1" applyFill="1" applyBorder="1" applyAlignment="1">
      <alignment horizontal="left" vertical="center" wrapText="1"/>
    </xf>
    <xf numFmtId="167" fontId="16" fillId="5" borderId="25" xfId="0" applyNumberFormat="1" applyFont="1" applyFill="1" applyBorder="1" applyAlignment="1">
      <alignment horizontal="left" wrapText="1"/>
    </xf>
    <xf numFmtId="167" fontId="16" fillId="5" borderId="25" xfId="0" applyNumberFormat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14" fontId="16" fillId="0" borderId="21" xfId="0" applyNumberFormat="1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/>
    </xf>
    <xf numFmtId="164" fontId="18" fillId="0" borderId="23" xfId="0" applyNumberFormat="1" applyFont="1" applyBorder="1" applyAlignment="1">
      <alignment horizontal="center" vertical="center"/>
    </xf>
    <xf numFmtId="164" fontId="18" fillId="0" borderId="2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center" vertical="center" wrapText="1"/>
    </xf>
    <xf numFmtId="165" fontId="14" fillId="3" borderId="5" xfId="1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6" fillId="0" borderId="3" xfId="1" applyNumberFormat="1" applyFont="1" applyBorder="1" applyAlignment="1" applyProtection="1">
      <alignment horizontal="center" vertical="center" wrapText="1"/>
    </xf>
    <xf numFmtId="164" fontId="6" fillId="0" borderId="6" xfId="1" applyNumberFormat="1" applyFont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165" fontId="14" fillId="3" borderId="4" xfId="1" applyNumberFormat="1" applyFont="1" applyFill="1" applyBorder="1" applyAlignment="1" applyProtection="1">
      <alignment horizontal="center" vertical="center" wrapText="1"/>
    </xf>
    <xf numFmtId="165" fontId="14" fillId="3" borderId="5" xfId="1" applyNumberFormat="1" applyFont="1" applyFill="1" applyBorder="1" applyAlignment="1" applyProtection="1">
      <alignment horizontal="center" vertical="center" wrapText="1"/>
    </xf>
    <xf numFmtId="164" fontId="3" fillId="0" borderId="22" xfId="0" applyNumberFormat="1" applyFont="1" applyBorder="1" applyAlignment="1" applyProtection="1">
      <alignment horizontal="center" vertical="center"/>
      <protection locked="0"/>
    </xf>
  </cellXfs>
  <cellStyles count="4">
    <cellStyle name="Normale" xfId="0" builtinId="0"/>
    <cellStyle name="Normale 2" xfId="1" xr:uid="{00000000-0005-0000-0000-000001000000}"/>
    <cellStyle name="Normale 6" xfId="3" xr:uid="{00000000-0005-0000-0000-000002000000}"/>
    <cellStyle name="Testo descrittivo 3" xfId="2" xr:uid="{00000000-0005-0000-0000-000003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topLeftCell="C4" zoomScale="70" zoomScaleNormal="70" workbookViewId="0">
      <selection activeCell="G5" sqref="G5:G9"/>
    </sheetView>
  </sheetViews>
  <sheetFormatPr defaultColWidth="8.85546875" defaultRowHeight="15" x14ac:dyDescent="0.25"/>
  <cols>
    <col min="2" max="2" width="36.42578125" customWidth="1"/>
    <col min="3" max="3" width="64.140625" customWidth="1"/>
    <col min="4" max="5" width="17.140625" customWidth="1"/>
    <col min="6" max="6" width="24.5703125" customWidth="1"/>
    <col min="7" max="7" width="50.85546875" customWidth="1"/>
    <col min="8" max="8" width="80.85546875" customWidth="1"/>
  </cols>
  <sheetData>
    <row r="1" spans="1:9" ht="15.75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9" ht="27.75" customHeight="1" x14ac:dyDescent="0.25">
      <c r="A2" s="32" t="s">
        <v>2</v>
      </c>
      <c r="B2" s="33"/>
      <c r="C2" s="33"/>
      <c r="D2" s="33"/>
      <c r="E2" s="33"/>
      <c r="F2" s="33"/>
      <c r="G2" s="33"/>
      <c r="H2" s="34"/>
      <c r="I2" s="1"/>
    </row>
    <row r="3" spans="1:9" ht="33.75" customHeight="1" thickBot="1" x14ac:dyDescent="0.3">
      <c r="A3" s="35" t="s">
        <v>22</v>
      </c>
      <c r="B3" s="36"/>
      <c r="C3" s="36"/>
      <c r="D3" s="36"/>
      <c r="E3" s="36"/>
      <c r="F3" s="36"/>
      <c r="G3" s="36"/>
      <c r="H3" s="37"/>
      <c r="I3" s="1"/>
    </row>
    <row r="4" spans="1:9" ht="114.75" customHeight="1" x14ac:dyDescent="0.25">
      <c r="A4" s="11" t="s">
        <v>4</v>
      </c>
      <c r="B4" s="2" t="s">
        <v>0</v>
      </c>
      <c r="C4" s="2" t="s">
        <v>7</v>
      </c>
      <c r="D4" s="2" t="s">
        <v>8</v>
      </c>
      <c r="E4" s="2" t="s">
        <v>10</v>
      </c>
      <c r="F4" s="3" t="s">
        <v>11</v>
      </c>
      <c r="G4" s="4" t="s">
        <v>12</v>
      </c>
      <c r="H4" s="5" t="s">
        <v>13</v>
      </c>
      <c r="I4" s="1"/>
    </row>
    <row r="5" spans="1:9" ht="90" x14ac:dyDescent="0.25">
      <c r="A5" s="6">
        <v>1</v>
      </c>
      <c r="B5" s="16" t="s">
        <v>14</v>
      </c>
      <c r="C5" s="18" t="s">
        <v>21</v>
      </c>
      <c r="D5" s="19" t="s">
        <v>9</v>
      </c>
      <c r="E5" s="24"/>
      <c r="F5" s="26">
        <v>31</v>
      </c>
      <c r="G5" s="47">
        <v>0</v>
      </c>
      <c r="H5" s="27">
        <f t="shared" ref="H5:H8" si="0">F5*G5*48</f>
        <v>0</v>
      </c>
      <c r="I5" s="1"/>
    </row>
    <row r="6" spans="1:9" ht="30" x14ac:dyDescent="0.25">
      <c r="A6" s="7">
        <v>2</v>
      </c>
      <c r="B6" s="16" t="s">
        <v>15</v>
      </c>
      <c r="C6" s="17">
        <v>10059</v>
      </c>
      <c r="D6" s="20" t="s">
        <v>9</v>
      </c>
      <c r="E6" s="24"/>
      <c r="F6" s="26">
        <v>1</v>
      </c>
      <c r="G6" s="47">
        <v>0</v>
      </c>
      <c r="H6" s="27">
        <f t="shared" si="0"/>
        <v>0</v>
      </c>
      <c r="I6" s="1"/>
    </row>
    <row r="7" spans="1:9" ht="30" x14ac:dyDescent="0.25">
      <c r="A7" s="8">
        <v>3</v>
      </c>
      <c r="B7" s="16" t="s">
        <v>16</v>
      </c>
      <c r="C7" s="18" t="s">
        <v>19</v>
      </c>
      <c r="D7" s="21" t="s">
        <v>9</v>
      </c>
      <c r="E7" s="24"/>
      <c r="F7" s="26">
        <v>6</v>
      </c>
      <c r="G7" s="47">
        <v>0</v>
      </c>
      <c r="H7" s="27">
        <f t="shared" si="0"/>
        <v>0</v>
      </c>
      <c r="I7" s="1"/>
    </row>
    <row r="8" spans="1:9" ht="45.75" x14ac:dyDescent="0.25">
      <c r="A8" s="9">
        <v>4</v>
      </c>
      <c r="B8" s="16" t="s">
        <v>17</v>
      </c>
      <c r="C8" s="17" t="s">
        <v>20</v>
      </c>
      <c r="D8" s="22" t="s">
        <v>9</v>
      </c>
      <c r="E8" s="24"/>
      <c r="F8" s="26">
        <v>17</v>
      </c>
      <c r="G8" s="47">
        <v>0</v>
      </c>
      <c r="H8" s="27">
        <f t="shared" si="0"/>
        <v>0</v>
      </c>
      <c r="I8" s="1"/>
    </row>
    <row r="9" spans="1:9" ht="40.5" customHeight="1" thickBot="1" x14ac:dyDescent="0.3">
      <c r="A9" s="10">
        <v>5</v>
      </c>
      <c r="B9" s="16" t="s">
        <v>16</v>
      </c>
      <c r="C9" s="18" t="s">
        <v>18</v>
      </c>
      <c r="D9" s="23" t="s">
        <v>9</v>
      </c>
      <c r="E9" s="25">
        <v>46327</v>
      </c>
      <c r="F9" s="26">
        <v>1</v>
      </c>
      <c r="G9" s="47">
        <v>0</v>
      </c>
      <c r="H9" s="28">
        <f>F9*G9*41</f>
        <v>0</v>
      </c>
      <c r="I9" s="1"/>
    </row>
    <row r="10" spans="1:9" ht="30" x14ac:dyDescent="0.25">
      <c r="A10" s="43" t="s">
        <v>5</v>
      </c>
      <c r="B10" s="44"/>
      <c r="C10" s="30"/>
      <c r="D10" s="30"/>
      <c r="E10" s="30"/>
      <c r="F10" s="15" t="s">
        <v>6</v>
      </c>
      <c r="G10" s="41" t="s">
        <v>3</v>
      </c>
      <c r="H10" s="38">
        <f>SUM(H5:H9)</f>
        <v>0</v>
      </c>
      <c r="I10" s="1"/>
    </row>
    <row r="11" spans="1:9" ht="57.75" customHeight="1" thickBot="1" x14ac:dyDescent="0.3">
      <c r="A11" s="45">
        <v>100000</v>
      </c>
      <c r="B11" s="46"/>
      <c r="C11" s="31"/>
      <c r="D11" s="31"/>
      <c r="E11" s="31"/>
      <c r="F11" s="14">
        <f>(100%-(H10*100/A11)%)*100%</f>
        <v>1</v>
      </c>
      <c r="G11" s="42"/>
      <c r="H11" s="39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40"/>
      <c r="B14" s="40"/>
      <c r="C14" s="29"/>
      <c r="D14" s="29"/>
      <c r="E14" s="29"/>
      <c r="F14" s="12"/>
      <c r="G14" s="13" t="s">
        <v>1</v>
      </c>
      <c r="H14" s="13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</sheetData>
  <sheetProtection algorithmName="SHA-512" hashValue="nLAWYQR/mfdMh5atyRdR4e1wvs/l1R9c3LOipCY/2Gh4izCf5U01PdTN7PEg6EtVOdFktStMO1KWQBlfcP/ibA==" saltValue="Hzj6MAnWkA/vYt7qBCkvrw==" spinCount="100000" sheet="1" objects="1" scenarios="1" selectLockedCells="1"/>
  <mergeCells count="7">
    <mergeCell ref="A2:H2"/>
    <mergeCell ref="A3:H3"/>
    <mergeCell ref="H10:H11"/>
    <mergeCell ref="A14:B14"/>
    <mergeCell ref="G10:G11"/>
    <mergeCell ref="A10:B10"/>
    <mergeCell ref="A11:B11"/>
  </mergeCells>
  <pageMargins left="0.7" right="0.7" top="0.75" bottom="0.75" header="0.51180555555555496" footer="0.51180555555555496"/>
  <pageSetup paperSize="8" scale="6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Verdura</dc:creator>
  <dc:description/>
  <cp:lastModifiedBy>Erika Peloza</cp:lastModifiedBy>
  <cp:revision>2</cp:revision>
  <cp:lastPrinted>2025-07-07T10:39:08Z</cp:lastPrinted>
  <dcterms:created xsi:type="dcterms:W3CDTF">2006-09-25T09:17:32Z</dcterms:created>
  <dcterms:modified xsi:type="dcterms:W3CDTF">2025-12-15T11:31:40Z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